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15"/>
  </bookViews>
  <sheets>
    <sheet name="活动预算" sheetId="1" r:id="rId1"/>
  </sheets>
  <calcPr calcId="144525"/>
</workbook>
</file>

<file path=xl/sharedStrings.xml><?xml version="1.0" encoding="utf-8"?>
<sst xmlns="http://schemas.openxmlformats.org/spreadsheetml/2006/main" count="112">
  <si>
    <t>2017年厦门大学129定向越野比赛</t>
  </si>
  <si>
    <t>序号</t>
  </si>
  <si>
    <t>项目</t>
  </si>
  <si>
    <t>单位</t>
  </si>
  <si>
    <t>规格</t>
  </si>
  <si>
    <t>数量</t>
  </si>
  <si>
    <t>单价</t>
  </si>
  <si>
    <t>小计</t>
  </si>
  <si>
    <t>备注</t>
  </si>
  <si>
    <t>名称</t>
  </si>
  <si>
    <t>明细</t>
  </si>
  <si>
    <t>宣传用品</t>
  </si>
  <si>
    <t>海报</t>
  </si>
  <si>
    <t>张</t>
  </si>
  <si>
    <t>宽70厘米*长110厘米</t>
  </si>
  <si>
    <t>张贴于本部校区的三家村、白城、凌云、海滨、公寓、南光餐厅、勤业餐厅、芙蓉餐厅以及翔安校区的竞丰餐厅、芙蓉5/芙蓉7 、芙蓉9/芙蓉10、丰庭餐厅、笃行6、笃行9、国光4、国光8、博学1、博学3、博学7、博学9共20处</t>
  </si>
  <si>
    <t>宣传单</t>
  </si>
  <si>
    <t>A4彩印双面</t>
  </si>
  <si>
    <t>社团纳新时在本部与翔安进行发放</t>
  </si>
  <si>
    <t>传单发放海报张贴补贴</t>
  </si>
  <si>
    <t>人</t>
  </si>
  <si>
    <t>舞台桁架背板</t>
  </si>
  <si>
    <t>块</t>
  </si>
  <si>
    <t>宽7米*高3米</t>
  </si>
  <si>
    <t xml:space="preserve">￥960.00 </t>
  </si>
  <si>
    <t>一块宣传期间放于群贤校门内侧附近，一块比赛当日放于主场地</t>
  </si>
  <si>
    <t>舞台背板画面</t>
  </si>
  <si>
    <t>平方</t>
  </si>
  <si>
    <t xml:space="preserve">宽7.4米*高3.4米 </t>
  </si>
  <si>
    <t xml:space="preserve">￥10.00 </t>
  </si>
  <si>
    <t>背贴</t>
  </si>
  <si>
    <t>个</t>
  </si>
  <si>
    <t>直径8厘米圆形贴</t>
  </si>
  <si>
    <t>身份标识</t>
  </si>
  <si>
    <t>帐篷展位</t>
  </si>
  <si>
    <t>顶</t>
  </si>
  <si>
    <t>3*3米帐篷</t>
  </si>
  <si>
    <t>包含帐篷固定及搬运价格</t>
  </si>
  <si>
    <t>华为海报</t>
  </si>
  <si>
    <t>宽0.6米*高1.8米</t>
  </si>
  <si>
    <t>放于展位旁</t>
  </si>
  <si>
    <t>邀请函</t>
  </si>
  <si>
    <t>封</t>
  </si>
  <si>
    <t>发给老师和部分学校领导</t>
  </si>
  <si>
    <t>束口袋</t>
  </si>
  <si>
    <t>每个参赛队员一个，共1700个</t>
  </si>
  <si>
    <t>联络通知</t>
  </si>
  <si>
    <t>参赛队员通知短信</t>
  </si>
  <si>
    <t>条</t>
  </si>
  <si>
    <t>给参赛人员通知以及人员联络</t>
  </si>
  <si>
    <t>杂类工具</t>
  </si>
  <si>
    <t>路牌标识</t>
  </si>
  <si>
    <t>KT板</t>
  </si>
  <si>
    <t>导引牌、标志牌</t>
  </si>
  <si>
    <t>其他物资（五金、置物筐、收据、信封、别针、纸杯、胶带等）</t>
  </si>
  <si>
    <t>项</t>
  </si>
  <si>
    <t>各类现场布置、前期准备物资等环节需用的小件工具</t>
  </si>
  <si>
    <t>警戒线</t>
  </si>
  <si>
    <t>100米</t>
  </si>
  <si>
    <t>隔离分区，引导现场秩序</t>
  </si>
  <si>
    <t>排插</t>
  </si>
  <si>
    <t>5米</t>
  </si>
  <si>
    <t>主场地各分区接电使用</t>
  </si>
  <si>
    <t>电线延长线</t>
  </si>
  <si>
    <t>米</t>
  </si>
  <si>
    <t>后勤保障</t>
  </si>
  <si>
    <t>桶装饮用水</t>
  </si>
  <si>
    <t>桶</t>
  </si>
  <si>
    <t>参赛人员及工作人员赛事期间饮水</t>
  </si>
  <si>
    <t>场地接电</t>
  </si>
  <si>
    <t>次</t>
  </si>
  <si>
    <t>上弦场接电收费200</t>
  </si>
  <si>
    <t>物资搬运工人工资</t>
  </si>
  <si>
    <t>从学校各部门借的桌椅帐篷等物资搬运</t>
  </si>
  <si>
    <t>主裁判补贴</t>
  </si>
  <si>
    <t>起点、终点、检录、场地、成统各一位</t>
  </si>
  <si>
    <t>助理裁判补贴</t>
  </si>
  <si>
    <t>每位主裁判配三位助理裁判</t>
  </si>
  <si>
    <t>守点员补贴</t>
  </si>
  <si>
    <t>每个点签一位</t>
  </si>
  <si>
    <t>点签信息录入、制图</t>
  </si>
  <si>
    <t>技术组赛前准备工作</t>
  </si>
  <si>
    <t>工作帽</t>
  </si>
  <si>
    <t>发给工作人员用作身份标识及遮阳，并可留作纪念</t>
  </si>
  <si>
    <t>比赛用品</t>
  </si>
  <si>
    <t>一等奖奖品</t>
  </si>
  <si>
    <t>份</t>
  </si>
  <si>
    <t>一等奖3队，共9份，每份价值1000元</t>
  </si>
  <si>
    <t>相关赞助产品作为奖品</t>
  </si>
  <si>
    <t>二等奖奖品</t>
  </si>
  <si>
    <t>二等奖5队，共15份，每份价值500元</t>
  </si>
  <si>
    <t>三等奖奖品</t>
  </si>
  <si>
    <t>三等奖10队，共30份，每份价值100元</t>
  </si>
  <si>
    <t>抽奖奖品</t>
  </si>
  <si>
    <t>指卡运费</t>
  </si>
  <si>
    <t>打点所用指卡来回快递寄送费用</t>
  </si>
  <si>
    <t>号码布</t>
  </si>
  <si>
    <t>宽17厘米*长26厘米</t>
  </si>
  <si>
    <t>身份标识及分组</t>
  </si>
  <si>
    <t>地图</t>
  </si>
  <si>
    <t>定向越野比赛用图</t>
  </si>
  <si>
    <t>获奖证书</t>
  </si>
  <si>
    <t>证明所获奖项、留作纪念并可作为校级赛事加综测证明</t>
  </si>
  <si>
    <t>秩序册</t>
  </si>
  <si>
    <t>册</t>
  </si>
  <si>
    <t>赛事说明</t>
  </si>
  <si>
    <t>点签</t>
  </si>
  <si>
    <t>本校所有数量不足，需租借</t>
  </si>
  <si>
    <t>指卡</t>
  </si>
  <si>
    <t>参赛证明</t>
  </si>
  <si>
    <t>证明参与比赛、留作纪念并可作为校级赛事加综测证明</t>
  </si>
  <si>
    <t>物料费用小计</t>
  </si>
</sst>
</file>

<file path=xl/styles.xml><?xml version="1.0" encoding="utf-8"?>
<styleSheet xmlns="http://schemas.openxmlformats.org/spreadsheetml/2006/main">
  <numFmts count="10">
    <numFmt numFmtId="176" formatCode="0.00_);[Red]\(0.00\)"/>
    <numFmt numFmtId="42" formatCode="_ &quot;￥&quot;* #,##0_ ;_ &quot;￥&quot;* \-#,##0_ ;_ &quot;￥&quot;* &quot;-&quot;_ ;_ @_ "/>
    <numFmt numFmtId="177" formatCode="&quot;￥&quot;#,##0.00_);\(&quot;￥&quot;#,##0.00\)"/>
    <numFmt numFmtId="178" formatCode="[$¥-804]#,##0.00"/>
    <numFmt numFmtId="179" formatCode="&quot;￥&quot;#,##0.00_);[Red]\(&quot;￥&quot;#,##0.00\)"/>
    <numFmt numFmtId="7" formatCode="&quot;￥&quot;#,##0.00;&quot;￥&quot;\-#,##0.0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80" formatCode="\¥#,##0.00_);\(\¥#,##0.00\)"/>
  </numFmts>
  <fonts count="26">
    <font>
      <sz val="11"/>
      <color indexed="8"/>
      <name val="宋体"/>
      <charset val="134"/>
    </font>
    <font>
      <b/>
      <sz val="11"/>
      <color indexed="8"/>
      <name val="微软雅黑"/>
      <charset val="134"/>
    </font>
    <font>
      <b/>
      <sz val="12"/>
      <color indexed="8"/>
      <name val="微软雅黑"/>
      <charset val="134"/>
    </font>
    <font>
      <sz val="11"/>
      <color indexed="8"/>
      <name val="微软雅黑"/>
      <charset val="134"/>
    </font>
    <font>
      <sz val="12"/>
      <color indexed="8"/>
      <name val="Microsoft YaHei"/>
      <charset val="134"/>
    </font>
    <font>
      <sz val="12"/>
      <color indexed="63"/>
      <name val="Microsoft YaHei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indexed="63"/>
      </bottom>
      <diagonal/>
    </border>
    <border>
      <left/>
      <right style="thin">
        <color indexed="63"/>
      </right>
      <top style="double">
        <color auto="1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double">
        <color auto="1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indexed="8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indexed="63"/>
      </left>
      <right style="double">
        <color auto="1"/>
      </right>
      <top style="double">
        <color auto="1"/>
      </top>
      <bottom style="thin">
        <color indexed="63"/>
      </bottom>
      <diagonal/>
    </border>
    <border>
      <left style="thin">
        <color indexed="63"/>
      </left>
      <right style="double">
        <color auto="1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double">
        <color auto="1"/>
      </right>
      <top style="thin">
        <color indexed="63"/>
      </top>
      <bottom/>
      <diagonal/>
    </border>
    <border>
      <left style="thin">
        <color indexed="63"/>
      </left>
      <right style="double">
        <color auto="1"/>
      </right>
      <top/>
      <bottom/>
      <diagonal/>
    </border>
    <border>
      <left style="thin">
        <color indexed="63"/>
      </left>
      <right style="double">
        <color auto="1"/>
      </right>
      <top/>
      <bottom style="thin">
        <color indexed="63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7" borderId="3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5" borderId="32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31" applyNumberFormat="0" applyFill="0" applyAlignment="0" applyProtection="0">
      <alignment vertical="center"/>
    </xf>
    <xf numFmtId="0" fontId="7" fillId="0" borderId="31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0" borderId="3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25" borderId="35" applyNumberFormat="0" applyAlignment="0" applyProtection="0">
      <alignment vertical="center"/>
    </xf>
    <xf numFmtId="0" fontId="23" fillId="25" borderId="34" applyNumberFormat="0" applyAlignment="0" applyProtection="0">
      <alignment vertical="center"/>
    </xf>
    <xf numFmtId="0" fontId="24" fillId="29" borderId="36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60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79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79" fontId="1" fillId="2" borderId="11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176" fontId="4" fillId="0" borderId="16" xfId="0" applyNumberFormat="1" applyFont="1" applyBorder="1" applyAlignment="1">
      <alignment horizontal="center" wrapText="1"/>
    </xf>
    <xf numFmtId="180" fontId="4" fillId="0" borderId="16" xfId="0" applyNumberFormat="1" applyFont="1" applyBorder="1" applyAlignment="1">
      <alignment horizontal="center" wrapText="1"/>
    </xf>
    <xf numFmtId="178" fontId="4" fillId="0" borderId="16" xfId="0" applyNumberFormat="1" applyFont="1" applyBorder="1" applyAlignment="1">
      <alignment horizontal="center" wrapText="1"/>
    </xf>
    <xf numFmtId="179" fontId="4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7" fontId="4" fillId="0" borderId="2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9" fontId="4" fillId="0" borderId="0" xfId="0" applyNumberFormat="1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9"/>
  <sheetViews>
    <sheetView tabSelected="1" zoomScale="70" zoomScaleNormal="70" topLeftCell="C14" workbookViewId="0">
      <pane topLeftCell="A1" activePane="bottomRight" state="frozen"/>
      <selection activeCell="G31" sqref="G31"/>
    </sheetView>
  </sheetViews>
  <sheetFormatPr defaultColWidth="9" defaultRowHeight="15.6"/>
  <cols>
    <col min="1" max="1" width="4.87962962962963" style="6" customWidth="1"/>
    <col min="2" max="2" width="29.3796296296296" style="6" customWidth="1"/>
    <col min="3" max="3" width="61.5" style="6" customWidth="1"/>
    <col min="4" max="4" width="6.37962962962963" style="6" customWidth="1"/>
    <col min="5" max="5" width="46.75" style="6" customWidth="1"/>
    <col min="6" max="6" width="11.6296296296296" style="6" customWidth="1"/>
    <col min="7" max="7" width="13.3796296296296" style="7" customWidth="1"/>
    <col min="8" max="8" width="15.8796296296296" style="7" customWidth="1"/>
    <col min="9" max="9" width="114.12962962963" style="6" customWidth="1"/>
    <col min="10" max="16384" width="9" style="6"/>
  </cols>
  <sheetData>
    <row r="1" s="1" customFormat="1" ht="35.25" customHeight="1" spans="1:9">
      <c r="A1" s="8" t="s">
        <v>0</v>
      </c>
      <c r="B1" s="9"/>
      <c r="C1" s="10"/>
      <c r="D1" s="10"/>
      <c r="E1" s="10"/>
      <c r="F1" s="10"/>
      <c r="G1" s="10"/>
      <c r="H1" s="10"/>
      <c r="I1" s="49"/>
    </row>
    <row r="2" s="2" customFormat="1" ht="20.1" customHeight="1" spans="1:9">
      <c r="A2" s="11" t="s">
        <v>1</v>
      </c>
      <c r="B2" s="12" t="s">
        <v>2</v>
      </c>
      <c r="C2" s="13"/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50" t="s">
        <v>8</v>
      </c>
    </row>
    <row r="3" s="3" customFormat="1" ht="20.1" customHeight="1" spans="1:9">
      <c r="A3" s="16"/>
      <c r="B3" s="17" t="s">
        <v>9</v>
      </c>
      <c r="C3" s="18" t="s">
        <v>10</v>
      </c>
      <c r="D3" s="19"/>
      <c r="E3" s="19"/>
      <c r="F3" s="19"/>
      <c r="G3" s="20"/>
      <c r="H3" s="20"/>
      <c r="I3" s="51"/>
    </row>
    <row r="4" s="4" customFormat="1" ht="36.3" spans="1:9">
      <c r="A4" s="21">
        <v>1</v>
      </c>
      <c r="B4" s="22" t="s">
        <v>11</v>
      </c>
      <c r="C4" s="23" t="s">
        <v>12</v>
      </c>
      <c r="D4" s="24" t="s">
        <v>13</v>
      </c>
      <c r="E4" s="24" t="s">
        <v>14</v>
      </c>
      <c r="F4" s="24">
        <v>20</v>
      </c>
      <c r="G4" s="25">
        <v>30</v>
      </c>
      <c r="H4" s="26">
        <f>F4*G4</f>
        <v>600</v>
      </c>
      <c r="I4" s="52" t="s">
        <v>15</v>
      </c>
    </row>
    <row r="5" s="4" customFormat="1" ht="20.1" customHeight="1" spans="1:9">
      <c r="A5" s="21">
        <v>2</v>
      </c>
      <c r="B5" s="22"/>
      <c r="C5" s="27" t="s">
        <v>16</v>
      </c>
      <c r="D5" s="28" t="s">
        <v>13</v>
      </c>
      <c r="E5" s="28" t="s">
        <v>17</v>
      </c>
      <c r="F5" s="28">
        <v>500</v>
      </c>
      <c r="G5" s="29">
        <v>0.3</v>
      </c>
      <c r="H5" s="30">
        <f>F5*G5</f>
        <v>150</v>
      </c>
      <c r="I5" s="53" t="s">
        <v>18</v>
      </c>
    </row>
    <row r="6" s="4" customFormat="1" ht="20.1" customHeight="1" spans="1:9">
      <c r="A6" s="21">
        <v>3</v>
      </c>
      <c r="B6" s="22"/>
      <c r="C6" s="27" t="s">
        <v>19</v>
      </c>
      <c r="D6" s="28" t="s">
        <v>20</v>
      </c>
      <c r="E6" s="28"/>
      <c r="F6" s="28">
        <v>10</v>
      </c>
      <c r="G6" s="29">
        <v>30</v>
      </c>
      <c r="H6" s="30">
        <f>F6*G6</f>
        <v>300</v>
      </c>
      <c r="I6" s="53"/>
    </row>
    <row r="7" s="5" customFormat="1" ht="20.1" customHeight="1" spans="1:9">
      <c r="A7" s="21">
        <v>4</v>
      </c>
      <c r="B7" s="22"/>
      <c r="C7" s="31" t="s">
        <v>21</v>
      </c>
      <c r="D7" s="32" t="s">
        <v>22</v>
      </c>
      <c r="E7" s="32" t="s">
        <v>23</v>
      </c>
      <c r="F7" s="32">
        <v>2</v>
      </c>
      <c r="G7" s="33" t="s">
        <v>24</v>
      </c>
      <c r="H7" s="34">
        <v>1920</v>
      </c>
      <c r="I7" s="53" t="s">
        <v>25</v>
      </c>
    </row>
    <row r="8" s="5" customFormat="1" ht="20.1" customHeight="1" spans="1:9">
      <c r="A8" s="21">
        <v>5</v>
      </c>
      <c r="B8" s="22"/>
      <c r="C8" s="31" t="s">
        <v>26</v>
      </c>
      <c r="D8" s="32" t="s">
        <v>27</v>
      </c>
      <c r="E8" s="32" t="s">
        <v>28</v>
      </c>
      <c r="F8" s="32">
        <v>52</v>
      </c>
      <c r="G8" s="32" t="s">
        <v>29</v>
      </c>
      <c r="H8" s="35">
        <v>520</v>
      </c>
      <c r="I8" s="53"/>
    </row>
    <row r="9" s="5" customFormat="1" ht="20.1" customHeight="1" spans="1:9">
      <c r="A9" s="21">
        <v>6</v>
      </c>
      <c r="B9" s="22"/>
      <c r="C9" s="27" t="s">
        <v>30</v>
      </c>
      <c r="D9" s="28" t="s">
        <v>31</v>
      </c>
      <c r="E9" s="28" t="s">
        <v>32</v>
      </c>
      <c r="F9" s="28">
        <v>1700</v>
      </c>
      <c r="G9" s="36">
        <v>0.4</v>
      </c>
      <c r="H9" s="30">
        <f>F9*G9</f>
        <v>680</v>
      </c>
      <c r="I9" s="53" t="s">
        <v>33</v>
      </c>
    </row>
    <row r="10" s="5" customFormat="1" ht="20.1" customHeight="1" spans="1:9">
      <c r="A10" s="21">
        <v>7</v>
      </c>
      <c r="B10" s="22"/>
      <c r="C10" s="27" t="s">
        <v>34</v>
      </c>
      <c r="D10" s="28" t="s">
        <v>35</v>
      </c>
      <c r="E10" s="28" t="s">
        <v>36</v>
      </c>
      <c r="F10" s="28">
        <v>1</v>
      </c>
      <c r="G10" s="36">
        <v>100</v>
      </c>
      <c r="H10" s="30">
        <f>F10*G10</f>
        <v>100</v>
      </c>
      <c r="I10" s="53" t="s">
        <v>37</v>
      </c>
    </row>
    <row r="11" s="5" customFormat="1" ht="20.1" customHeight="1" spans="1:9">
      <c r="A11" s="21">
        <v>8</v>
      </c>
      <c r="B11" s="22"/>
      <c r="C11" s="27" t="s">
        <v>38</v>
      </c>
      <c r="D11" s="28" t="s">
        <v>13</v>
      </c>
      <c r="E11" s="28" t="s">
        <v>39</v>
      </c>
      <c r="F11" s="28">
        <v>2</v>
      </c>
      <c r="G11" s="36">
        <v>60</v>
      </c>
      <c r="H11" s="30">
        <f>F11*G11</f>
        <v>120</v>
      </c>
      <c r="I11" s="53" t="s">
        <v>40</v>
      </c>
    </row>
    <row r="12" s="5" customFormat="1" ht="20.1" customHeight="1" spans="1:9">
      <c r="A12" s="21">
        <v>9</v>
      </c>
      <c r="B12" s="22"/>
      <c r="C12" s="27" t="s">
        <v>41</v>
      </c>
      <c r="D12" s="28" t="s">
        <v>42</v>
      </c>
      <c r="E12" s="28"/>
      <c r="F12" s="28">
        <v>10</v>
      </c>
      <c r="G12" s="36">
        <v>3</v>
      </c>
      <c r="H12" s="30">
        <f>F12*G12</f>
        <v>30</v>
      </c>
      <c r="I12" s="53" t="s">
        <v>43</v>
      </c>
    </row>
    <row r="13" s="5" customFormat="1" ht="18.9" spans="1:9">
      <c r="A13" s="21">
        <v>10</v>
      </c>
      <c r="B13" s="22"/>
      <c r="C13" s="37" t="s">
        <v>44</v>
      </c>
      <c r="D13" s="28" t="s">
        <v>31</v>
      </c>
      <c r="E13" s="28"/>
      <c r="F13" s="28">
        <v>1700</v>
      </c>
      <c r="G13" s="36">
        <v>2.5</v>
      </c>
      <c r="H13" s="30">
        <f>F13*G13</f>
        <v>4250</v>
      </c>
      <c r="I13" s="53" t="s">
        <v>45</v>
      </c>
    </row>
    <row r="14" s="5" customFormat="1" ht="18.9" spans="1:9">
      <c r="A14" s="21">
        <v>11</v>
      </c>
      <c r="B14" s="38" t="s">
        <v>46</v>
      </c>
      <c r="C14" s="27" t="s">
        <v>47</v>
      </c>
      <c r="D14" s="28" t="s">
        <v>48</v>
      </c>
      <c r="E14" s="28"/>
      <c r="F14" s="28">
        <v>1500</v>
      </c>
      <c r="G14" s="36">
        <v>0.1</v>
      </c>
      <c r="H14" s="30">
        <f t="shared" ref="H14:H16" si="0">F14*G14</f>
        <v>150</v>
      </c>
      <c r="I14" s="53" t="s">
        <v>49</v>
      </c>
    </row>
    <row r="15" s="5" customFormat="1" ht="20.1" customHeight="1" spans="1:9">
      <c r="A15" s="21">
        <v>12</v>
      </c>
      <c r="B15" s="38" t="s">
        <v>50</v>
      </c>
      <c r="C15" s="27" t="s">
        <v>51</v>
      </c>
      <c r="D15" s="28" t="s">
        <v>31</v>
      </c>
      <c r="E15" s="28" t="s">
        <v>52</v>
      </c>
      <c r="F15" s="28">
        <v>10</v>
      </c>
      <c r="G15" s="36">
        <v>30</v>
      </c>
      <c r="H15" s="30">
        <f t="shared" si="0"/>
        <v>300</v>
      </c>
      <c r="I15" s="53" t="s">
        <v>53</v>
      </c>
    </row>
    <row r="16" s="5" customFormat="1" ht="20.1" customHeight="1" spans="1:9">
      <c r="A16" s="21">
        <v>13</v>
      </c>
      <c r="B16" s="38"/>
      <c r="C16" s="27" t="s">
        <v>54</v>
      </c>
      <c r="D16" s="28" t="s">
        <v>55</v>
      </c>
      <c r="E16" s="28"/>
      <c r="F16" s="28">
        <v>1</v>
      </c>
      <c r="G16" s="36">
        <v>630</v>
      </c>
      <c r="H16" s="30">
        <f t="shared" si="0"/>
        <v>630</v>
      </c>
      <c r="I16" s="53" t="s">
        <v>56</v>
      </c>
    </row>
    <row r="17" s="5" customFormat="1" ht="20.1" customHeight="1" spans="1:9">
      <c r="A17" s="21">
        <v>14</v>
      </c>
      <c r="B17" s="38"/>
      <c r="C17" s="27" t="s">
        <v>57</v>
      </c>
      <c r="D17" s="28" t="s">
        <v>31</v>
      </c>
      <c r="E17" s="28" t="s">
        <v>58</v>
      </c>
      <c r="F17" s="28">
        <v>5</v>
      </c>
      <c r="G17" s="36">
        <v>15</v>
      </c>
      <c r="H17" s="30">
        <f t="shared" ref="H17" si="1">F17*G17</f>
        <v>75</v>
      </c>
      <c r="I17" s="53" t="s">
        <v>59</v>
      </c>
    </row>
    <row r="18" s="5" customFormat="1" ht="20.1" customHeight="1" spans="1:9">
      <c r="A18" s="21">
        <v>15</v>
      </c>
      <c r="B18" s="38"/>
      <c r="C18" s="27" t="s">
        <v>60</v>
      </c>
      <c r="D18" s="28" t="s">
        <v>31</v>
      </c>
      <c r="E18" s="28" t="s">
        <v>61</v>
      </c>
      <c r="F18" s="28">
        <v>4</v>
      </c>
      <c r="G18" s="36">
        <v>50</v>
      </c>
      <c r="H18" s="30">
        <f t="shared" ref="H18:H27" si="2">F18*G18</f>
        <v>200</v>
      </c>
      <c r="I18" s="53" t="s">
        <v>62</v>
      </c>
    </row>
    <row r="19" s="5" customFormat="1" ht="20.1" customHeight="1" spans="1:11">
      <c r="A19" s="21">
        <v>16</v>
      </c>
      <c r="B19" s="38"/>
      <c r="C19" s="27" t="s">
        <v>63</v>
      </c>
      <c r="D19" s="28" t="s">
        <v>64</v>
      </c>
      <c r="E19" s="28"/>
      <c r="F19" s="28">
        <v>100</v>
      </c>
      <c r="G19" s="36">
        <v>6</v>
      </c>
      <c r="H19" s="30">
        <f t="shared" si="2"/>
        <v>600</v>
      </c>
      <c r="I19" s="53" t="s">
        <v>62</v>
      </c>
      <c r="K19" s="54"/>
    </row>
    <row r="20" s="5" customFormat="1" ht="20.1" customHeight="1" spans="1:9">
      <c r="A20" s="21">
        <v>17</v>
      </c>
      <c r="B20" s="38" t="s">
        <v>65</v>
      </c>
      <c r="C20" s="27" t="s">
        <v>66</v>
      </c>
      <c r="D20" s="28" t="s">
        <v>67</v>
      </c>
      <c r="E20" s="28"/>
      <c r="F20" s="28">
        <v>30</v>
      </c>
      <c r="G20" s="36">
        <v>16</v>
      </c>
      <c r="H20" s="30">
        <f t="shared" si="2"/>
        <v>480</v>
      </c>
      <c r="I20" s="53" t="s">
        <v>68</v>
      </c>
    </row>
    <row r="21" s="5" customFormat="1" ht="20.1" customHeight="1" spans="1:9">
      <c r="A21" s="21">
        <v>18</v>
      </c>
      <c r="B21" s="38"/>
      <c r="C21" s="27" t="s">
        <v>69</v>
      </c>
      <c r="D21" s="28" t="s">
        <v>70</v>
      </c>
      <c r="E21" s="28"/>
      <c r="F21" s="28">
        <v>1</v>
      </c>
      <c r="G21" s="36">
        <v>200</v>
      </c>
      <c r="H21" s="30">
        <f t="shared" si="2"/>
        <v>200</v>
      </c>
      <c r="I21" s="53" t="s">
        <v>71</v>
      </c>
    </row>
    <row r="22" s="5" customFormat="1" ht="20.1" customHeight="1" spans="1:9">
      <c r="A22" s="21">
        <v>19</v>
      </c>
      <c r="B22" s="38"/>
      <c r="C22" s="27" t="s">
        <v>72</v>
      </c>
      <c r="D22" s="28" t="s">
        <v>20</v>
      </c>
      <c r="E22" s="28"/>
      <c r="F22" s="28">
        <v>4</v>
      </c>
      <c r="G22" s="36">
        <v>150</v>
      </c>
      <c r="H22" s="30">
        <f t="shared" si="2"/>
        <v>600</v>
      </c>
      <c r="I22" s="53" t="s">
        <v>73</v>
      </c>
    </row>
    <row r="23" s="5" customFormat="1" ht="20.1" customHeight="1" spans="1:9">
      <c r="A23" s="21"/>
      <c r="B23" s="38"/>
      <c r="C23" s="27" t="s">
        <v>74</v>
      </c>
      <c r="D23" s="28" t="s">
        <v>20</v>
      </c>
      <c r="E23" s="28"/>
      <c r="F23" s="28">
        <v>5</v>
      </c>
      <c r="G23" s="36">
        <v>300</v>
      </c>
      <c r="H23" s="30">
        <f t="shared" si="2"/>
        <v>1500</v>
      </c>
      <c r="I23" s="53" t="s">
        <v>75</v>
      </c>
    </row>
    <row r="24" s="5" customFormat="1" ht="20.1" customHeight="1" spans="1:9">
      <c r="A24" s="21"/>
      <c r="B24" s="38"/>
      <c r="C24" s="27" t="s">
        <v>76</v>
      </c>
      <c r="D24" s="28" t="s">
        <v>20</v>
      </c>
      <c r="E24" s="28"/>
      <c r="F24" s="28">
        <v>15</v>
      </c>
      <c r="G24" s="36">
        <v>200</v>
      </c>
      <c r="H24" s="30">
        <f t="shared" si="2"/>
        <v>3000</v>
      </c>
      <c r="I24" s="53" t="s">
        <v>77</v>
      </c>
    </row>
    <row r="25" s="5" customFormat="1" ht="20.1" customHeight="1" spans="1:9">
      <c r="A25" s="21"/>
      <c r="B25" s="38"/>
      <c r="C25" s="27" t="s">
        <v>78</v>
      </c>
      <c r="D25" s="28" t="s">
        <v>20</v>
      </c>
      <c r="E25" s="28"/>
      <c r="F25" s="28">
        <v>70</v>
      </c>
      <c r="G25" s="36">
        <v>100</v>
      </c>
      <c r="H25" s="30">
        <f t="shared" si="2"/>
        <v>7000</v>
      </c>
      <c r="I25" s="53" t="s">
        <v>79</v>
      </c>
    </row>
    <row r="26" s="5" customFormat="1" ht="20.1" customHeight="1" spans="1:9">
      <c r="A26" s="21"/>
      <c r="B26" s="38"/>
      <c r="C26" s="27" t="s">
        <v>80</v>
      </c>
      <c r="D26" s="28" t="s">
        <v>20</v>
      </c>
      <c r="E26" s="28"/>
      <c r="F26" s="28">
        <v>3</v>
      </c>
      <c r="G26" s="36">
        <v>300</v>
      </c>
      <c r="H26" s="30">
        <f t="shared" si="2"/>
        <v>900</v>
      </c>
      <c r="I26" s="53" t="s">
        <v>81</v>
      </c>
    </row>
    <row r="27" s="5" customFormat="1" ht="20.1" customHeight="1" spans="1:9">
      <c r="A27" s="21">
        <v>20</v>
      </c>
      <c r="B27" s="38"/>
      <c r="C27" s="27" t="s">
        <v>82</v>
      </c>
      <c r="D27" s="28" t="s">
        <v>20</v>
      </c>
      <c r="E27" s="39"/>
      <c r="F27" s="28">
        <v>120</v>
      </c>
      <c r="G27" s="36">
        <v>7</v>
      </c>
      <c r="H27" s="30">
        <f t="shared" si="2"/>
        <v>840</v>
      </c>
      <c r="I27" s="53" t="s">
        <v>83</v>
      </c>
    </row>
    <row r="28" s="5" customFormat="1" ht="20.1" customHeight="1" spans="1:9">
      <c r="A28" s="21">
        <v>21</v>
      </c>
      <c r="B28" s="38" t="s">
        <v>84</v>
      </c>
      <c r="C28" s="27" t="s">
        <v>85</v>
      </c>
      <c r="D28" s="28" t="s">
        <v>86</v>
      </c>
      <c r="E28" s="28" t="s">
        <v>87</v>
      </c>
      <c r="F28" s="28">
        <v>9</v>
      </c>
      <c r="G28" s="36">
        <v>1000</v>
      </c>
      <c r="H28" s="30">
        <v>0</v>
      </c>
      <c r="I28" s="55" t="s">
        <v>88</v>
      </c>
    </row>
    <row r="29" s="5" customFormat="1" ht="20.1" customHeight="1" spans="1:9">
      <c r="A29" s="21">
        <v>22</v>
      </c>
      <c r="B29" s="38"/>
      <c r="C29" s="27" t="s">
        <v>89</v>
      </c>
      <c r="D29" s="28" t="s">
        <v>86</v>
      </c>
      <c r="E29" s="28" t="s">
        <v>90</v>
      </c>
      <c r="F29" s="28">
        <v>15</v>
      </c>
      <c r="G29" s="36">
        <v>500</v>
      </c>
      <c r="H29" s="30">
        <v>0</v>
      </c>
      <c r="I29" s="56"/>
    </row>
    <row r="30" s="5" customFormat="1" ht="18.9" spans="1:9">
      <c r="A30" s="21">
        <v>23</v>
      </c>
      <c r="B30" s="38"/>
      <c r="C30" s="27" t="s">
        <v>91</v>
      </c>
      <c r="D30" s="28" t="s">
        <v>86</v>
      </c>
      <c r="E30" s="40" t="s">
        <v>92</v>
      </c>
      <c r="F30" s="28">
        <v>30</v>
      </c>
      <c r="G30" s="36">
        <v>100</v>
      </c>
      <c r="H30" s="30">
        <v>0</v>
      </c>
      <c r="I30" s="56"/>
    </row>
    <row r="31" s="5" customFormat="1" ht="18.9" spans="1:9">
      <c r="A31" s="21">
        <v>24</v>
      </c>
      <c r="B31" s="38"/>
      <c r="C31" s="27" t="s">
        <v>93</v>
      </c>
      <c r="D31" s="28" t="s">
        <v>86</v>
      </c>
      <c r="E31" s="40"/>
      <c r="F31" s="28">
        <v>10</v>
      </c>
      <c r="G31" s="36">
        <v>100</v>
      </c>
      <c r="H31" s="30">
        <v>0</v>
      </c>
      <c r="I31" s="57"/>
    </row>
    <row r="32" s="5" customFormat="1" ht="20.1" customHeight="1" spans="1:9">
      <c r="A32" s="21">
        <v>25</v>
      </c>
      <c r="B32" s="38"/>
      <c r="C32" s="27" t="s">
        <v>94</v>
      </c>
      <c r="D32" s="28" t="s">
        <v>55</v>
      </c>
      <c r="E32" s="28"/>
      <c r="F32" s="28">
        <v>2</v>
      </c>
      <c r="G32" s="36">
        <v>150</v>
      </c>
      <c r="H32" s="30">
        <f t="shared" ref="H32:H39" si="3">F32*G32</f>
        <v>300</v>
      </c>
      <c r="I32" s="53" t="s">
        <v>95</v>
      </c>
    </row>
    <row r="33" s="5" customFormat="1" ht="20.1" customHeight="1" spans="1:9">
      <c r="A33" s="21">
        <v>26</v>
      </c>
      <c r="B33" s="38"/>
      <c r="C33" s="27" t="s">
        <v>96</v>
      </c>
      <c r="D33" s="28" t="s">
        <v>31</v>
      </c>
      <c r="E33" s="28" t="s">
        <v>97</v>
      </c>
      <c r="F33" s="28">
        <v>1500</v>
      </c>
      <c r="G33" s="36">
        <v>1.9</v>
      </c>
      <c r="H33" s="30">
        <f t="shared" si="3"/>
        <v>2850</v>
      </c>
      <c r="I33" s="53" t="s">
        <v>98</v>
      </c>
    </row>
    <row r="34" s="5" customFormat="1" ht="20.1" customHeight="1" spans="1:9">
      <c r="A34" s="21">
        <v>27</v>
      </c>
      <c r="B34" s="38"/>
      <c r="C34" s="27" t="s">
        <v>99</v>
      </c>
      <c r="D34" s="28" t="s">
        <v>86</v>
      </c>
      <c r="E34" s="28"/>
      <c r="F34" s="28">
        <v>1500</v>
      </c>
      <c r="G34" s="36">
        <v>1</v>
      </c>
      <c r="H34" s="30">
        <f t="shared" si="3"/>
        <v>1500</v>
      </c>
      <c r="I34" s="53" t="s">
        <v>100</v>
      </c>
    </row>
    <row r="35" s="5" customFormat="1" ht="20.1" customHeight="1" spans="1:9">
      <c r="A35" s="21">
        <v>28</v>
      </c>
      <c r="B35" s="38"/>
      <c r="C35" s="27" t="s">
        <v>101</v>
      </c>
      <c r="D35" s="28" t="s">
        <v>86</v>
      </c>
      <c r="E35" s="28"/>
      <c r="F35" s="28">
        <v>54</v>
      </c>
      <c r="G35" s="36">
        <v>5</v>
      </c>
      <c r="H35" s="30">
        <f t="shared" si="3"/>
        <v>270</v>
      </c>
      <c r="I35" s="53" t="s">
        <v>102</v>
      </c>
    </row>
    <row r="36" s="5" customFormat="1" ht="20.1" customHeight="1" spans="1:9">
      <c r="A36" s="21">
        <v>29</v>
      </c>
      <c r="B36" s="38"/>
      <c r="C36" s="27" t="s">
        <v>103</v>
      </c>
      <c r="D36" s="28" t="s">
        <v>104</v>
      </c>
      <c r="E36" s="28"/>
      <c r="F36" s="28">
        <v>500</v>
      </c>
      <c r="G36" s="36">
        <v>4</v>
      </c>
      <c r="H36" s="30">
        <f t="shared" si="3"/>
        <v>2000</v>
      </c>
      <c r="I36" s="53" t="s">
        <v>105</v>
      </c>
    </row>
    <row r="37" s="5" customFormat="1" ht="20.1" customHeight="1" spans="1:9">
      <c r="A37" s="21"/>
      <c r="B37" s="38"/>
      <c r="C37" s="27" t="s">
        <v>106</v>
      </c>
      <c r="D37" s="28" t="s">
        <v>31</v>
      </c>
      <c r="E37" s="28"/>
      <c r="F37" s="28">
        <v>70</v>
      </c>
      <c r="G37" s="36"/>
      <c r="H37" s="41">
        <v>10000</v>
      </c>
      <c r="I37" s="55" t="s">
        <v>107</v>
      </c>
    </row>
    <row r="38" s="5" customFormat="1" ht="20.1" customHeight="1" spans="1:9">
      <c r="A38" s="21"/>
      <c r="B38" s="38"/>
      <c r="C38" s="27" t="s">
        <v>108</v>
      </c>
      <c r="D38" s="28" t="s">
        <v>31</v>
      </c>
      <c r="E38" s="28"/>
      <c r="F38" s="28">
        <v>1200</v>
      </c>
      <c r="G38" s="36"/>
      <c r="H38" s="42"/>
      <c r="I38" s="57"/>
    </row>
    <row r="39" s="5" customFormat="1" ht="20.1" customHeight="1" spans="1:9">
      <c r="A39" s="21">
        <v>29</v>
      </c>
      <c r="B39" s="38"/>
      <c r="C39" s="27" t="s">
        <v>109</v>
      </c>
      <c r="D39" s="28" t="s">
        <v>86</v>
      </c>
      <c r="E39" s="28"/>
      <c r="F39" s="28">
        <v>1500</v>
      </c>
      <c r="G39" s="36">
        <v>1.8</v>
      </c>
      <c r="H39" s="30">
        <f t="shared" si="3"/>
        <v>2700</v>
      </c>
      <c r="I39" s="53" t="s">
        <v>110</v>
      </c>
    </row>
    <row r="40" s="5" customFormat="1" ht="20.1" customHeight="1" spans="1:10">
      <c r="A40" s="43" t="s">
        <v>111</v>
      </c>
      <c r="B40" s="44"/>
      <c r="C40" s="44"/>
      <c r="D40" s="44"/>
      <c r="E40" s="44"/>
      <c r="F40" s="44"/>
      <c r="G40" s="44"/>
      <c r="H40" s="45">
        <f>SUM(H4:H39)</f>
        <v>44765</v>
      </c>
      <c r="I40" s="58"/>
      <c r="J40" s="59"/>
    </row>
    <row r="41" ht="16.5" customHeight="1" spans="1:9">
      <c r="A41" s="46"/>
      <c r="B41" s="46"/>
      <c r="C41" s="46"/>
      <c r="D41" s="46"/>
      <c r="E41" s="46"/>
      <c r="F41" s="46"/>
      <c r="G41" s="46"/>
      <c r="H41" s="46"/>
      <c r="I41" s="46"/>
    </row>
    <row r="42" ht="16.5" customHeight="1" spans="1:9">
      <c r="A42" s="46"/>
      <c r="B42" s="46"/>
      <c r="C42" s="46"/>
      <c r="D42" s="46"/>
      <c r="E42" s="46"/>
      <c r="F42" s="46"/>
      <c r="G42" s="46"/>
      <c r="H42" s="46"/>
      <c r="I42" s="46"/>
    </row>
    <row r="43" ht="16.5" customHeight="1" spans="1:9">
      <c r="A43" s="46"/>
      <c r="B43" s="46"/>
      <c r="C43" s="46"/>
      <c r="D43" s="46"/>
      <c r="E43" s="46"/>
      <c r="F43" s="46"/>
      <c r="G43" s="46"/>
      <c r="H43" s="46"/>
      <c r="I43" s="46"/>
    </row>
    <row r="44" ht="16.5" customHeight="1" spans="1:8">
      <c r="A44" s="46"/>
      <c r="G44" s="6"/>
      <c r="H44" s="6"/>
    </row>
    <row r="45" ht="16.5" customHeight="1" spans="1:8">
      <c r="A45" s="47"/>
      <c r="G45" s="6"/>
      <c r="H45" s="6"/>
    </row>
    <row r="46" ht="17.4" spans="1:8">
      <c r="A46" s="47"/>
      <c r="G46" s="6"/>
      <c r="H46" s="6"/>
    </row>
    <row r="47" ht="17.4" spans="1:9">
      <c r="A47" s="47"/>
      <c r="B47" s="46"/>
      <c r="C47" s="46"/>
      <c r="D47" s="47"/>
      <c r="E47" s="47"/>
      <c r="F47" s="47"/>
      <c r="G47" s="48"/>
      <c r="H47" s="48"/>
      <c r="I47" s="47"/>
    </row>
    <row r="48" ht="17.4" spans="1:9">
      <c r="A48" s="47"/>
      <c r="B48" s="47"/>
      <c r="C48" s="47"/>
      <c r="D48" s="47"/>
      <c r="E48" s="47"/>
      <c r="F48" s="47"/>
      <c r="G48" s="48"/>
      <c r="H48" s="48"/>
      <c r="I48" s="47"/>
    </row>
    <row r="49" ht="17.4" spans="1:9">
      <c r="A49" s="47"/>
      <c r="B49" s="47"/>
      <c r="C49" s="47"/>
      <c r="D49" s="47"/>
      <c r="E49" s="47"/>
      <c r="F49" s="47"/>
      <c r="G49" s="48"/>
      <c r="H49" s="48"/>
      <c r="I49" s="47"/>
    </row>
  </sheetData>
  <mergeCells count="17">
    <mergeCell ref="A1:I1"/>
    <mergeCell ref="B2:C2"/>
    <mergeCell ref="A40:G40"/>
    <mergeCell ref="A2:A3"/>
    <mergeCell ref="B4:B13"/>
    <mergeCell ref="B15:B19"/>
    <mergeCell ref="B20:B27"/>
    <mergeCell ref="B28:B39"/>
    <mergeCell ref="D2:D3"/>
    <mergeCell ref="E2:E3"/>
    <mergeCell ref="F2:F3"/>
    <mergeCell ref="G2:G3"/>
    <mergeCell ref="H2:H3"/>
    <mergeCell ref="H37:H38"/>
    <mergeCell ref="I2:I3"/>
    <mergeCell ref="I28:I31"/>
    <mergeCell ref="I37:I38"/>
  </mergeCells>
  <pageMargins left="0.699305555555556" right="0.699305555555556" top="0.75" bottom="0.75" header="0.3" footer="0.3"/>
  <pageSetup paperSize="9" scale="48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活动预算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2006-09-15T16:00:00Z</dcterms:created>
  <dcterms:modified xsi:type="dcterms:W3CDTF">2018-11-04T13:01:31Z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2052-10.1.0.7643</vt:lpwstr>
  </property>
  <property fmtid="{D5CDD505-2E9C-101B-9397-08002B2CF9AE}" pid="3" name="KSORubyTemplateID" linkTarget="0">
    <vt:lpwstr>14</vt:lpwstr>
  </property>
</Properties>
</file>